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топлен.11-нп" sheetId="1" r:id="rId1"/>
    <sheet name="норматив вода 12-нп" sheetId="5" r:id="rId2"/>
    <sheet name="норматив подогрев. 12-нп" sheetId="3" r:id="rId3"/>
    <sheet name="Лист1" sheetId="4" r:id="rId4"/>
  </sheets>
  <definedNames>
    <definedName name="_xlnm.Print_Area" localSheetId="1">'норматив вода 12-нп'!$A$1:$G$21</definedName>
    <definedName name="_xlnm.Print_Area" localSheetId="2">'норматив подогрев. 12-нп'!$A$1:$G$24</definedName>
    <definedName name="_xlnm.Print_Area" localSheetId="0">'отоплен.11-нп'!$A$1:$L$67</definedName>
  </definedNames>
  <calcPr calcId="145621"/>
</workbook>
</file>

<file path=xl/calcChain.xml><?xml version="1.0" encoding="utf-8"?>
<calcChain xmlns="http://schemas.openxmlformats.org/spreadsheetml/2006/main">
  <c r="L7" i="1" l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G12" i="3" l="1"/>
  <c r="G11" i="3"/>
</calcChain>
</file>

<file path=xl/sharedStrings.xml><?xml version="1.0" encoding="utf-8"?>
<sst xmlns="http://schemas.openxmlformats.org/spreadsheetml/2006/main" count="253" uniqueCount="115">
  <si>
    <t xml:space="preserve">№ дома </t>
  </si>
  <si>
    <t xml:space="preserve">год постройки </t>
  </si>
  <si>
    <t>до 1999г.</t>
  </si>
  <si>
    <t>этажность</t>
  </si>
  <si>
    <t>мкд кирпичные</t>
  </si>
  <si>
    <t>мкд панельные</t>
  </si>
  <si>
    <t>мкд деревянные</t>
  </si>
  <si>
    <t xml:space="preserve">исполнитель : </t>
  </si>
  <si>
    <t>после 1999г.</t>
  </si>
  <si>
    <t xml:space="preserve">по степени благоустройства </t>
  </si>
  <si>
    <t>Реестр  многоквартирных домов</t>
  </si>
  <si>
    <t>категория жилых помещений</t>
  </si>
  <si>
    <t>единица измерения (куб.метр.в месяц на чел. )</t>
  </si>
  <si>
    <t>Жилые дома без централизованного горячего водоснабжения</t>
  </si>
  <si>
    <t>Приложение 1 к приказу №12-нп от 25.12.2017г.</t>
  </si>
  <si>
    <t>Приложение 8 к приказу №11-нп от 22.12.2017г.</t>
  </si>
  <si>
    <t>Приложение 3 к приказу №12-нп от 25.12.2017г.</t>
  </si>
  <si>
    <t xml:space="preserve">Нормативы  потребления  коммунальных услуг </t>
  </si>
  <si>
    <t>Нормативы расхода тепловой энергии на подогрев холодной воды,</t>
  </si>
  <si>
    <t xml:space="preserve">для предоставления ком.услуги по гор. водоснабжению </t>
  </si>
  <si>
    <t>категория  домов и конструктивные характеристики систем ГВС мкд</t>
  </si>
  <si>
    <t>Многоквартирные дома с открытой системой теплоснабжения(горячего водоснабжения)</t>
  </si>
  <si>
    <t>с изолированными стояками:</t>
  </si>
  <si>
    <t>с полотенцесушителями</t>
  </si>
  <si>
    <t>без полотенцесушителей</t>
  </si>
  <si>
    <t>Гкал на 1м3 воды</t>
  </si>
  <si>
    <t xml:space="preserve">в зависимости  по степени благоустройства </t>
  </si>
  <si>
    <t>Жилые дома с централизованным горячим водоснабжением при закрытых системах отопления</t>
  </si>
  <si>
    <t>Жилые дома с централизованным горячим водоснабжением при открытых системах отопления</t>
  </si>
  <si>
    <t xml:space="preserve">норматив потребления холодного водоснабжения </t>
  </si>
  <si>
    <t xml:space="preserve">норматив потребления  горячего  водоснабжения </t>
  </si>
  <si>
    <t xml:space="preserve">норматив потребления водоотведения </t>
  </si>
  <si>
    <t>Многоквартирные дома с закрытой системой теплоснабжения(горячего водоснабжения)</t>
  </si>
  <si>
    <t xml:space="preserve">норматив  расхода тепловой энергии </t>
  </si>
  <si>
    <t>3-1а</t>
  </si>
  <si>
    <t>3-13</t>
  </si>
  <si>
    <t>3-14</t>
  </si>
  <si>
    <t>3-15</t>
  </si>
  <si>
    <t>3-21 общежитие.</t>
  </si>
  <si>
    <t>3-22</t>
  </si>
  <si>
    <t>3-23</t>
  </si>
  <si>
    <t>3-24</t>
  </si>
  <si>
    <t>3-32</t>
  </si>
  <si>
    <t>3-33</t>
  </si>
  <si>
    <t>3-34</t>
  </si>
  <si>
    <t>3-35</t>
  </si>
  <si>
    <t>3-37</t>
  </si>
  <si>
    <t>3-40</t>
  </si>
  <si>
    <t>3-41</t>
  </si>
  <si>
    <t>3-42</t>
  </si>
  <si>
    <t>3-43</t>
  </si>
  <si>
    <t>3-44</t>
  </si>
  <si>
    <t>3-45</t>
  </si>
  <si>
    <t>3-50</t>
  </si>
  <si>
    <t>3-51</t>
  </si>
  <si>
    <t>3-52</t>
  </si>
  <si>
    <t>3-53</t>
  </si>
  <si>
    <t>3-54</t>
  </si>
  <si>
    <t>3-55</t>
  </si>
  <si>
    <t>3-56</t>
  </si>
  <si>
    <t>3-58</t>
  </si>
  <si>
    <t>3-59</t>
  </si>
  <si>
    <t>3-72</t>
  </si>
  <si>
    <t>3-90а</t>
  </si>
  <si>
    <t>3-90б</t>
  </si>
  <si>
    <t>3-96</t>
  </si>
  <si>
    <t>3-98</t>
  </si>
  <si>
    <t>3-100</t>
  </si>
  <si>
    <t>3-102</t>
  </si>
  <si>
    <t xml:space="preserve">3-18а  </t>
  </si>
  <si>
    <t>ул Магистральная - 50</t>
  </si>
  <si>
    <t>ул Магистральная - 48</t>
  </si>
  <si>
    <t>ул Р.Кузоваткина - 8</t>
  </si>
  <si>
    <t xml:space="preserve">ул Р.Кузоваткина - 16     </t>
  </si>
  <si>
    <t>ул Св. Федорова - 21</t>
  </si>
  <si>
    <t>ул Св. Федорова - 25</t>
  </si>
  <si>
    <t>ул Св. Федорова - 27</t>
  </si>
  <si>
    <t>ул. С. Урусова-3</t>
  </si>
  <si>
    <t>ул. С. Урусова-3/1</t>
  </si>
  <si>
    <t>ул. С.Урусова-12</t>
  </si>
  <si>
    <t>ул. С. Урусова-14</t>
  </si>
  <si>
    <t>ул. С.Есенина-7</t>
  </si>
  <si>
    <t>ул. С.Есенина-9</t>
  </si>
  <si>
    <t>6мкр., жилой дом № 24</t>
  </si>
  <si>
    <t>6мкр., ул. Магистральная,            дом № 51</t>
  </si>
  <si>
    <t>6мкр., ул. Магистральная,            дом № 53</t>
  </si>
  <si>
    <t>6мкр., дом № 3</t>
  </si>
  <si>
    <t>6мкр., жилой дом № 9</t>
  </si>
  <si>
    <t>6мкр., жилой дом № 16</t>
  </si>
  <si>
    <t>6мкр., жилой дом № 23</t>
  </si>
  <si>
    <t>5мкр., Солнечный, дом № 19</t>
  </si>
  <si>
    <t>2мкр., дом № 19</t>
  </si>
  <si>
    <t>№ п/п</t>
  </si>
  <si>
    <t>*</t>
  </si>
  <si>
    <t>единица измерения (куб.метр.в месяц на чел.)</t>
  </si>
  <si>
    <t>куб.метр.в месяц на чел.</t>
  </si>
  <si>
    <t>Многоквартирные и жилые дома высотой не более 10 этажей, с централизованным холодным и горячим водоснабжение,водоотведением,оборудованные унитазами,раковинами,мойками,ваннами длинной от 1500 до 1700 мм с душем.</t>
  </si>
  <si>
    <t>нет</t>
  </si>
  <si>
    <t>мкр.3-90б</t>
  </si>
  <si>
    <t>с неизолированными стояками:</t>
  </si>
  <si>
    <t>3,927,</t>
  </si>
  <si>
    <t>мкр. 3- 15, 40, 51, 52, 56, 58, 59, 96, 98, 100, 18а, 50 М, 48 М, 8 Куз., 16 Куз., 21 СФ, 25 СФ, 27 СФ, 3 Ур., 3/1 Ур, 12 Ур., 14 Ур., 7 Ес, 9 Ес.                               6 мкр - 51 М, 53М, 3, 6, 16, 23, 24.                                                         5-19.                                                                   2-19</t>
  </si>
  <si>
    <t>Многоквартирные и жилые дома и общежития коридорного типа с центральным и холодным водоснабжением, водоотведением оборудованные унитазами,раковинами,мойками и блоками душевых на этажах и в секциях</t>
  </si>
  <si>
    <t>мкр.3-1а, 13, 14, 22, 23, 24, 32, 33, 34, 35, 37, 41, 42, 43, 44, 45, 50, 53, 54, 55, 72, 90а, 90б.</t>
  </si>
  <si>
    <t>мкр. 3-1а, 13, 14, 22, 23, 24, 32, 33, 34, 35, 37, 41,42,43,44,45,50,53,54,55,72,90а.</t>
  </si>
  <si>
    <t>тариф</t>
  </si>
  <si>
    <t>понижающий коэф-т</t>
  </si>
  <si>
    <t>норматив с учётом понижающего коф-та</t>
  </si>
  <si>
    <t>норматив (руб. 1 м.кв.)</t>
  </si>
  <si>
    <t>мкр.3-21</t>
  </si>
  <si>
    <t>мкр.3-102</t>
  </si>
  <si>
    <t>Многоквартирные и жилые дома с центральным и холодным водоснабжением, водоотведением оборудованные унитазами,раковинами,мойками, душем, без ванн</t>
  </si>
  <si>
    <r>
      <rPr>
        <b/>
        <sz val="11"/>
        <color theme="1"/>
        <rFont val="Calibri"/>
        <family val="2"/>
        <charset val="204"/>
        <scheme val="minor"/>
      </rPr>
      <t>мкр.3-</t>
    </r>
    <r>
      <rPr>
        <sz val="11"/>
        <color theme="1"/>
        <rFont val="Calibri"/>
        <family val="2"/>
        <scheme val="minor"/>
      </rPr>
      <t xml:space="preserve">15, 21, 40,51,52,56,58,59,96,98,100, 102,50Маг.;48Маг.;8Куз.;16Куз.; 21Св.Фёдорова,25 Св.Фёдорова,27Св.Фёдорова,3Ур.;3(1)Ур.,12Ур.;14Ур.;7Есенина,9Есенина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мкр.6</t>
    </r>
    <r>
      <rPr>
        <sz val="11"/>
        <color theme="1"/>
        <rFont val="Calibri"/>
        <family val="2"/>
        <scheme val="minor"/>
      </rPr>
      <t xml:space="preserve"> -24,51Магистральная,53Магистральная,3,9,16,23. </t>
    </r>
    <r>
      <rPr>
        <b/>
        <sz val="11"/>
        <color theme="1"/>
        <rFont val="Calibri"/>
        <family val="2"/>
        <charset val="204"/>
        <scheme val="minor"/>
      </rPr>
      <t>мкр.5</t>
    </r>
    <r>
      <rPr>
        <sz val="11"/>
        <color theme="1"/>
        <rFont val="Calibri"/>
        <family val="2"/>
        <scheme val="minor"/>
      </rPr>
      <t xml:space="preserve"> Солнечный -19.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мкр.2</t>
    </r>
    <r>
      <rPr>
        <sz val="11"/>
        <color theme="1"/>
        <rFont val="Calibri"/>
        <family val="2"/>
        <scheme val="minor"/>
      </rPr>
      <t xml:space="preserve"> -19</t>
    </r>
  </si>
  <si>
    <t xml:space="preserve">                                                 * -  0,75  норматив потребления коммунольной услуги по отоплению с учётом коэффициэнта периодичности внесения платы за ком.услугу                                                                                                                                                        ( в случаи взымания платы за потреблённую ком.услугу по отоплению в течении календарного года равными долями за месяц (0,75);</t>
  </si>
  <si>
    <t xml:space="preserve">норматив . потребл.(Гкал/1 м.кв.)              с учётом понижающего коэф-та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</si>
</sst>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/>
    <xf numFmtId="49" fontId="3" fillId="0" borderId="4" xfId="0" applyNumberFormat="1" applyFont="1" applyBorder="1"/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165" fontId="3" fillId="0" borderId="6" xfId="0" applyNumberFormat="1" applyFont="1" applyBorder="1" applyAlignment="1"/>
    <xf numFmtId="165" fontId="0" fillId="0" borderId="1" xfId="1" applyNumberFormat="1" applyFont="1" applyBorder="1" applyAlignment="1"/>
    <xf numFmtId="0" fontId="1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2" borderId="0" xfId="0" applyFill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view="pageBreakPreview" zoomScaleNormal="100" zoomScaleSheetLayoutView="100" workbookViewId="0">
      <pane ySplit="6" topLeftCell="A31" activePane="bottomLeft" state="frozen"/>
      <selection pane="bottomLeft" activeCell="A20" sqref="A20:XFD20"/>
    </sheetView>
  </sheetViews>
  <sheetFormatPr defaultRowHeight="15" x14ac:dyDescent="0.25"/>
  <cols>
    <col min="2" max="2" width="24.42578125" customWidth="1"/>
    <col min="3" max="3" width="12.42578125" style="12" customWidth="1"/>
    <col min="4" max="4" width="18.42578125" style="12" customWidth="1"/>
    <col min="5" max="5" width="14.42578125" style="12" customWidth="1"/>
    <col min="6" max="6" width="11.85546875" style="12" customWidth="1"/>
    <col min="7" max="7" width="13.28515625" style="12" customWidth="1"/>
    <col min="8" max="8" width="14.42578125" style="12" customWidth="1"/>
    <col min="9" max="9" width="23.7109375" style="12" customWidth="1"/>
    <col min="10" max="10" width="15.140625" customWidth="1"/>
    <col min="11" max="11" width="12.5703125" customWidth="1"/>
    <col min="12" max="12" width="14.5703125" customWidth="1"/>
  </cols>
  <sheetData>
    <row r="1" spans="1:14" x14ac:dyDescent="0.25">
      <c r="D1" s="13"/>
      <c r="E1" s="13"/>
      <c r="F1" s="13" t="s">
        <v>15</v>
      </c>
      <c r="G1" s="13"/>
      <c r="H1" s="13"/>
      <c r="I1" s="13"/>
    </row>
    <row r="2" spans="1:14" ht="15.75" x14ac:dyDescent="0.25">
      <c r="B2" s="43" t="s">
        <v>10</v>
      </c>
      <c r="C2" s="43"/>
      <c r="D2" s="43"/>
      <c r="E2" s="43"/>
      <c r="F2" s="43"/>
      <c r="G2" s="43"/>
      <c r="H2" s="43"/>
      <c r="I2" s="43"/>
    </row>
    <row r="3" spans="1:14" ht="15.75" x14ac:dyDescent="0.25">
      <c r="B3" s="43" t="s">
        <v>9</v>
      </c>
      <c r="C3" s="43"/>
      <c r="D3" s="43"/>
      <c r="E3" s="43"/>
      <c r="F3" s="43"/>
      <c r="G3" s="43"/>
      <c r="H3" s="43"/>
      <c r="I3" s="43"/>
    </row>
    <row r="4" spans="1:14" ht="4.5" customHeight="1" x14ac:dyDescent="0.25"/>
    <row r="5" spans="1:14" ht="15" customHeight="1" x14ac:dyDescent="0.25">
      <c r="A5" s="41" t="s">
        <v>92</v>
      </c>
      <c r="B5" s="44" t="s">
        <v>0</v>
      </c>
      <c r="C5" s="38" t="s">
        <v>1</v>
      </c>
      <c r="D5" s="38"/>
      <c r="E5" s="41" t="s">
        <v>3</v>
      </c>
      <c r="F5" s="39" t="s">
        <v>4</v>
      </c>
      <c r="G5" s="39" t="s">
        <v>5</v>
      </c>
      <c r="H5" s="39" t="s">
        <v>6</v>
      </c>
      <c r="I5" s="39" t="s">
        <v>114</v>
      </c>
      <c r="J5" s="39" t="s">
        <v>106</v>
      </c>
      <c r="K5" s="38" t="s">
        <v>105</v>
      </c>
      <c r="L5" s="39" t="s">
        <v>108</v>
      </c>
    </row>
    <row r="6" spans="1:14" ht="67.5" customHeight="1" x14ac:dyDescent="0.25">
      <c r="A6" s="42"/>
      <c r="B6" s="45"/>
      <c r="C6" s="7" t="s">
        <v>2</v>
      </c>
      <c r="D6" s="7" t="s">
        <v>8</v>
      </c>
      <c r="E6" s="42"/>
      <c r="F6" s="40"/>
      <c r="G6" s="40"/>
      <c r="H6" s="40"/>
      <c r="I6" s="40"/>
      <c r="J6" s="40"/>
      <c r="K6" s="38"/>
      <c r="L6" s="40"/>
    </row>
    <row r="7" spans="1:14" x14ac:dyDescent="0.25">
      <c r="A7" s="1">
        <v>1</v>
      </c>
      <c r="B7" s="8" t="s">
        <v>34</v>
      </c>
      <c r="C7" s="2" t="s">
        <v>93</v>
      </c>
      <c r="D7" s="2"/>
      <c r="E7" s="2">
        <v>2</v>
      </c>
      <c r="F7" s="2"/>
      <c r="G7" s="2"/>
      <c r="H7" s="2" t="s">
        <v>93</v>
      </c>
      <c r="I7" s="2">
        <v>3.6499999999999998E-2</v>
      </c>
      <c r="J7" s="1">
        <v>0.92200000000000004</v>
      </c>
      <c r="K7" s="1">
        <v>1984.43</v>
      </c>
      <c r="L7" s="30">
        <f>I7*K7</f>
        <v>72.431695000000005</v>
      </c>
      <c r="N7" s="36"/>
    </row>
    <row r="8" spans="1:14" x14ac:dyDescent="0.25">
      <c r="A8" s="1">
        <v>2</v>
      </c>
      <c r="B8" s="9" t="s">
        <v>35</v>
      </c>
      <c r="C8" s="2" t="s">
        <v>93</v>
      </c>
      <c r="D8" s="2"/>
      <c r="E8" s="2">
        <v>2</v>
      </c>
      <c r="F8" s="2"/>
      <c r="G8" s="2"/>
      <c r="H8" s="2" t="s">
        <v>93</v>
      </c>
      <c r="I8" s="2">
        <v>3.6499999999999998E-2</v>
      </c>
      <c r="J8" s="1">
        <v>0.92200000000000004</v>
      </c>
      <c r="K8" s="1">
        <v>1984.43</v>
      </c>
      <c r="L8" s="30">
        <f t="shared" ref="L8:L64" si="0">I8*K8</f>
        <v>72.431695000000005</v>
      </c>
    </row>
    <row r="9" spans="1:14" x14ac:dyDescent="0.25">
      <c r="A9" s="1">
        <v>3</v>
      </c>
      <c r="B9" s="9" t="s">
        <v>36</v>
      </c>
      <c r="C9" s="2" t="s">
        <v>93</v>
      </c>
      <c r="D9" s="2"/>
      <c r="E9" s="2">
        <v>2</v>
      </c>
      <c r="F9" s="2"/>
      <c r="G9" s="2"/>
      <c r="H9" s="2" t="s">
        <v>93</v>
      </c>
      <c r="I9" s="2">
        <v>3.6499999999999998E-2</v>
      </c>
      <c r="J9" s="1">
        <v>0.92200000000000004</v>
      </c>
      <c r="K9" s="1">
        <v>1984.43</v>
      </c>
      <c r="L9" s="30">
        <f t="shared" si="0"/>
        <v>72.431695000000005</v>
      </c>
    </row>
    <row r="10" spans="1:14" x14ac:dyDescent="0.25">
      <c r="A10" s="1">
        <v>4</v>
      </c>
      <c r="B10" s="9" t="s">
        <v>37</v>
      </c>
      <c r="C10" s="2" t="s">
        <v>93</v>
      </c>
      <c r="D10" s="2"/>
      <c r="E10" s="2">
        <v>2</v>
      </c>
      <c r="F10" s="2"/>
      <c r="G10" s="2"/>
      <c r="H10" s="2" t="s">
        <v>93</v>
      </c>
      <c r="I10" s="2">
        <v>3.6499999999999998E-2</v>
      </c>
      <c r="J10" s="1">
        <v>0.92200000000000004</v>
      </c>
      <c r="K10" s="1">
        <v>1984.43</v>
      </c>
      <c r="L10" s="30">
        <f t="shared" si="0"/>
        <v>72.431695000000005</v>
      </c>
    </row>
    <row r="11" spans="1:14" x14ac:dyDescent="0.25">
      <c r="A11" s="1">
        <v>5</v>
      </c>
      <c r="B11" s="8" t="s">
        <v>38</v>
      </c>
      <c r="C11" s="2" t="s">
        <v>93</v>
      </c>
      <c r="D11" s="2"/>
      <c r="E11" s="2">
        <v>2</v>
      </c>
      <c r="F11" s="2"/>
      <c r="G11" s="2"/>
      <c r="H11" s="2" t="s">
        <v>93</v>
      </c>
      <c r="I11" s="2">
        <v>3.6499999999999998E-2</v>
      </c>
      <c r="J11" s="1">
        <v>0.92200000000000004</v>
      </c>
      <c r="K11" s="1">
        <v>1984.43</v>
      </c>
      <c r="L11" s="30">
        <f t="shared" si="0"/>
        <v>72.431695000000005</v>
      </c>
    </row>
    <row r="12" spans="1:14" x14ac:dyDescent="0.25">
      <c r="A12" s="1">
        <v>6</v>
      </c>
      <c r="B12" s="9" t="s">
        <v>39</v>
      </c>
      <c r="C12" s="2" t="s">
        <v>93</v>
      </c>
      <c r="D12" s="2"/>
      <c r="E12" s="2">
        <v>2</v>
      </c>
      <c r="F12" s="2"/>
      <c r="G12" s="2"/>
      <c r="H12" s="2" t="s">
        <v>93</v>
      </c>
      <c r="I12" s="2">
        <v>3.6499999999999998E-2</v>
      </c>
      <c r="J12" s="1">
        <v>0.92200000000000004</v>
      </c>
      <c r="K12" s="1">
        <v>1984.43</v>
      </c>
      <c r="L12" s="30">
        <f t="shared" si="0"/>
        <v>72.431695000000005</v>
      </c>
    </row>
    <row r="13" spans="1:14" x14ac:dyDescent="0.25">
      <c r="A13" s="1">
        <v>7</v>
      </c>
      <c r="B13" s="9" t="s">
        <v>40</v>
      </c>
      <c r="C13" s="2" t="s">
        <v>93</v>
      </c>
      <c r="D13" s="2"/>
      <c r="E13" s="2">
        <v>2</v>
      </c>
      <c r="F13" s="2"/>
      <c r="G13" s="2"/>
      <c r="H13" s="2" t="s">
        <v>93</v>
      </c>
      <c r="I13" s="2">
        <v>3.6499999999999998E-2</v>
      </c>
      <c r="J13" s="1">
        <v>0.92200000000000004</v>
      </c>
      <c r="K13" s="1">
        <v>1984.43</v>
      </c>
      <c r="L13" s="30">
        <f t="shared" si="0"/>
        <v>72.431695000000005</v>
      </c>
    </row>
    <row r="14" spans="1:14" x14ac:dyDescent="0.25">
      <c r="A14" s="1">
        <v>8</v>
      </c>
      <c r="B14" s="9" t="s">
        <v>41</v>
      </c>
      <c r="C14" s="2" t="s">
        <v>93</v>
      </c>
      <c r="D14" s="2"/>
      <c r="E14" s="2">
        <v>2</v>
      </c>
      <c r="F14" s="2"/>
      <c r="G14" s="2"/>
      <c r="H14" s="2" t="s">
        <v>93</v>
      </c>
      <c r="I14" s="2">
        <v>3.6499999999999998E-2</v>
      </c>
      <c r="J14" s="1">
        <v>0.92200000000000004</v>
      </c>
      <c r="K14" s="1">
        <v>1984.43</v>
      </c>
      <c r="L14" s="30">
        <f t="shared" si="0"/>
        <v>72.431695000000005</v>
      </c>
    </row>
    <row r="15" spans="1:14" x14ac:dyDescent="0.25">
      <c r="A15" s="1">
        <v>9</v>
      </c>
      <c r="B15" s="9" t="s">
        <v>42</v>
      </c>
      <c r="C15" s="2" t="s">
        <v>93</v>
      </c>
      <c r="D15" s="2"/>
      <c r="E15" s="2">
        <v>2</v>
      </c>
      <c r="F15" s="2"/>
      <c r="G15" s="2"/>
      <c r="H15" s="2" t="s">
        <v>93</v>
      </c>
      <c r="I15" s="2">
        <v>3.6499999999999998E-2</v>
      </c>
      <c r="J15" s="1">
        <v>0.92200000000000004</v>
      </c>
      <c r="K15" s="1">
        <v>1984.43</v>
      </c>
      <c r="L15" s="30">
        <f t="shared" si="0"/>
        <v>72.431695000000005</v>
      </c>
    </row>
    <row r="16" spans="1:14" x14ac:dyDescent="0.25">
      <c r="A16" s="1">
        <v>10</v>
      </c>
      <c r="B16" s="9" t="s">
        <v>43</v>
      </c>
      <c r="C16" s="2" t="s">
        <v>93</v>
      </c>
      <c r="D16" s="2"/>
      <c r="E16" s="2">
        <v>2</v>
      </c>
      <c r="F16" s="2"/>
      <c r="G16" s="2"/>
      <c r="H16" s="2" t="s">
        <v>93</v>
      </c>
      <c r="I16" s="2">
        <v>3.6499999999999998E-2</v>
      </c>
      <c r="J16" s="1">
        <v>0.92200000000000004</v>
      </c>
      <c r="K16" s="1">
        <v>1984.43</v>
      </c>
      <c r="L16" s="30">
        <f t="shared" si="0"/>
        <v>72.431695000000005</v>
      </c>
    </row>
    <row r="17" spans="1:12" x14ac:dyDescent="0.25">
      <c r="A17" s="1">
        <v>11</v>
      </c>
      <c r="B17" s="9" t="s">
        <v>44</v>
      </c>
      <c r="C17" s="2" t="s">
        <v>93</v>
      </c>
      <c r="D17" s="2"/>
      <c r="E17" s="2">
        <v>2</v>
      </c>
      <c r="F17" s="2"/>
      <c r="G17" s="2"/>
      <c r="H17" s="2" t="s">
        <v>93</v>
      </c>
      <c r="I17" s="2">
        <v>3.6499999999999998E-2</v>
      </c>
      <c r="J17" s="1">
        <v>0.92200000000000004</v>
      </c>
      <c r="K17" s="1">
        <v>1984.43</v>
      </c>
      <c r="L17" s="30">
        <f t="shared" si="0"/>
        <v>72.431695000000005</v>
      </c>
    </row>
    <row r="18" spans="1:12" x14ac:dyDescent="0.25">
      <c r="A18" s="1">
        <v>12</v>
      </c>
      <c r="B18" s="9" t="s">
        <v>45</v>
      </c>
      <c r="C18" s="2" t="s">
        <v>93</v>
      </c>
      <c r="D18" s="2"/>
      <c r="E18" s="2">
        <v>2</v>
      </c>
      <c r="F18" s="2"/>
      <c r="G18" s="2"/>
      <c r="H18" s="2" t="s">
        <v>93</v>
      </c>
      <c r="I18" s="2">
        <v>3.6499999999999998E-2</v>
      </c>
      <c r="J18" s="1">
        <v>0.92200000000000004</v>
      </c>
      <c r="K18" s="1">
        <v>1984.43</v>
      </c>
      <c r="L18" s="30">
        <f t="shared" si="0"/>
        <v>72.431695000000005</v>
      </c>
    </row>
    <row r="19" spans="1:12" x14ac:dyDescent="0.25">
      <c r="A19" s="1">
        <v>13</v>
      </c>
      <c r="B19" s="9" t="s">
        <v>46</v>
      </c>
      <c r="C19" s="2" t="s">
        <v>93</v>
      </c>
      <c r="D19" s="2"/>
      <c r="E19" s="2">
        <v>2</v>
      </c>
      <c r="F19" s="2"/>
      <c r="G19" s="2"/>
      <c r="H19" s="2" t="s">
        <v>93</v>
      </c>
      <c r="I19" s="2">
        <v>3.6499999999999998E-2</v>
      </c>
      <c r="J19" s="1">
        <v>0.92200000000000004</v>
      </c>
      <c r="K19" s="1">
        <v>1984.43</v>
      </c>
      <c r="L19" s="30">
        <f t="shared" si="0"/>
        <v>72.431695000000005</v>
      </c>
    </row>
    <row r="20" spans="1:12" x14ac:dyDescent="0.25">
      <c r="A20" s="1">
        <v>14</v>
      </c>
      <c r="B20" s="9" t="s">
        <v>47</v>
      </c>
      <c r="C20" s="2" t="s">
        <v>93</v>
      </c>
      <c r="D20" s="2"/>
      <c r="E20" s="2">
        <v>3</v>
      </c>
      <c r="F20" s="2" t="s">
        <v>93</v>
      </c>
      <c r="G20" s="2"/>
      <c r="H20" s="2"/>
      <c r="I20" s="2">
        <v>2.3099999999999999E-2</v>
      </c>
      <c r="J20" s="30">
        <v>0.95</v>
      </c>
      <c r="K20" s="1">
        <v>1984.43</v>
      </c>
      <c r="L20" s="30">
        <f t="shared" si="0"/>
        <v>45.840333000000001</v>
      </c>
    </row>
    <row r="21" spans="1:12" x14ac:dyDescent="0.25">
      <c r="A21" s="1">
        <v>15</v>
      </c>
      <c r="B21" s="10" t="s">
        <v>48</v>
      </c>
      <c r="C21" s="2" t="s">
        <v>93</v>
      </c>
      <c r="D21" s="2"/>
      <c r="E21" s="2">
        <v>2</v>
      </c>
      <c r="F21" s="2"/>
      <c r="G21" s="2" t="s">
        <v>93</v>
      </c>
      <c r="H21" s="2"/>
      <c r="I21" s="2">
        <v>3.6499999999999998E-2</v>
      </c>
      <c r="J21" s="30">
        <v>0.93</v>
      </c>
      <c r="K21" s="1">
        <v>1984.43</v>
      </c>
      <c r="L21" s="30">
        <f t="shared" si="0"/>
        <v>72.431695000000005</v>
      </c>
    </row>
    <row r="22" spans="1:12" x14ac:dyDescent="0.25">
      <c r="A22" s="1">
        <v>16</v>
      </c>
      <c r="B22" s="9" t="s">
        <v>49</v>
      </c>
      <c r="C22" s="2" t="s">
        <v>93</v>
      </c>
      <c r="D22" s="2"/>
      <c r="E22" s="2">
        <v>2</v>
      </c>
      <c r="F22" s="2"/>
      <c r="G22" s="2"/>
      <c r="H22" s="2" t="s">
        <v>93</v>
      </c>
      <c r="I22" s="2">
        <v>3.6499999999999998E-2</v>
      </c>
      <c r="J22" s="1">
        <v>0.92200000000000004</v>
      </c>
      <c r="K22" s="1">
        <v>1984.43</v>
      </c>
      <c r="L22" s="30">
        <f t="shared" si="0"/>
        <v>72.431695000000005</v>
      </c>
    </row>
    <row r="23" spans="1:12" x14ac:dyDescent="0.25">
      <c r="A23" s="1">
        <v>17</v>
      </c>
      <c r="B23" s="9" t="s">
        <v>50</v>
      </c>
      <c r="C23" s="2" t="s">
        <v>93</v>
      </c>
      <c r="D23" s="2"/>
      <c r="E23" s="2">
        <v>2</v>
      </c>
      <c r="F23" s="2"/>
      <c r="G23" s="2"/>
      <c r="H23" s="2" t="s">
        <v>93</v>
      </c>
      <c r="I23" s="2">
        <v>3.6499999999999998E-2</v>
      </c>
      <c r="J23" s="1">
        <v>0.92200000000000004</v>
      </c>
      <c r="K23" s="1">
        <v>1984.43</v>
      </c>
      <c r="L23" s="30">
        <f t="shared" si="0"/>
        <v>72.431695000000005</v>
      </c>
    </row>
    <row r="24" spans="1:12" x14ac:dyDescent="0.25">
      <c r="A24" s="1">
        <v>18</v>
      </c>
      <c r="B24" s="10" t="s">
        <v>51</v>
      </c>
      <c r="C24" s="2" t="s">
        <v>93</v>
      </c>
      <c r="D24" s="2"/>
      <c r="E24" s="2">
        <v>2</v>
      </c>
      <c r="F24" s="2"/>
      <c r="G24" s="2" t="s">
        <v>93</v>
      </c>
      <c r="H24" s="2"/>
      <c r="I24" s="2">
        <v>3.6499999999999998E-2</v>
      </c>
      <c r="J24" s="30">
        <v>0.93</v>
      </c>
      <c r="K24" s="1">
        <v>1984.43</v>
      </c>
      <c r="L24" s="30">
        <f t="shared" si="0"/>
        <v>72.431695000000005</v>
      </c>
    </row>
    <row r="25" spans="1:12" x14ac:dyDescent="0.25">
      <c r="A25" s="1">
        <v>19</v>
      </c>
      <c r="B25" s="9" t="s">
        <v>52</v>
      </c>
      <c r="C25" s="2" t="s">
        <v>93</v>
      </c>
      <c r="D25" s="2"/>
      <c r="E25" s="2">
        <v>2</v>
      </c>
      <c r="F25" s="2"/>
      <c r="G25" s="2"/>
      <c r="H25" s="2" t="s">
        <v>93</v>
      </c>
      <c r="I25" s="2">
        <v>3.6499999999999998E-2</v>
      </c>
      <c r="J25" s="1">
        <v>0.92200000000000004</v>
      </c>
      <c r="K25" s="1">
        <v>1984.43</v>
      </c>
      <c r="L25" s="30">
        <f t="shared" si="0"/>
        <v>72.431695000000005</v>
      </c>
    </row>
    <row r="26" spans="1:12" x14ac:dyDescent="0.25">
      <c r="A26" s="1">
        <v>20</v>
      </c>
      <c r="B26" s="9" t="s">
        <v>53</v>
      </c>
      <c r="C26" s="2" t="s">
        <v>93</v>
      </c>
      <c r="D26" s="2"/>
      <c r="E26" s="2">
        <v>2</v>
      </c>
      <c r="F26" s="2"/>
      <c r="G26" s="2"/>
      <c r="H26" s="2" t="s">
        <v>93</v>
      </c>
      <c r="I26" s="2">
        <v>3.6499999999999998E-2</v>
      </c>
      <c r="J26" s="1">
        <v>0.92200000000000004</v>
      </c>
      <c r="K26" s="1">
        <v>1984.43</v>
      </c>
      <c r="L26" s="30">
        <f t="shared" si="0"/>
        <v>72.431695000000005</v>
      </c>
    </row>
    <row r="27" spans="1:12" x14ac:dyDescent="0.25">
      <c r="A27" s="1">
        <v>21</v>
      </c>
      <c r="B27" s="9" t="s">
        <v>54</v>
      </c>
      <c r="C27" s="2" t="s">
        <v>93</v>
      </c>
      <c r="D27" s="2"/>
      <c r="E27" s="2">
        <v>3</v>
      </c>
      <c r="F27" s="2"/>
      <c r="G27" s="2" t="s">
        <v>93</v>
      </c>
      <c r="H27" s="2"/>
      <c r="I27" s="2">
        <v>2.29E-2</v>
      </c>
      <c r="J27" s="30">
        <v>0.92</v>
      </c>
      <c r="K27" s="1">
        <v>1984.43</v>
      </c>
      <c r="L27" s="30">
        <f t="shared" si="0"/>
        <v>45.443446999999999</v>
      </c>
    </row>
    <row r="28" spans="1:12" x14ac:dyDescent="0.25">
      <c r="A28" s="1">
        <v>22</v>
      </c>
      <c r="B28" s="9" t="s">
        <v>55</v>
      </c>
      <c r="C28" s="2" t="s">
        <v>93</v>
      </c>
      <c r="D28" s="2"/>
      <c r="E28" s="2">
        <v>3</v>
      </c>
      <c r="F28" s="2"/>
      <c r="G28" s="2" t="s">
        <v>93</v>
      </c>
      <c r="H28" s="2"/>
      <c r="I28" s="2">
        <v>2.29E-2</v>
      </c>
      <c r="J28" s="30">
        <v>0.92</v>
      </c>
      <c r="K28" s="1">
        <v>1984.43</v>
      </c>
      <c r="L28" s="30">
        <f t="shared" si="0"/>
        <v>45.443446999999999</v>
      </c>
    </row>
    <row r="29" spans="1:12" x14ac:dyDescent="0.25">
      <c r="A29" s="1">
        <v>23</v>
      </c>
      <c r="B29" s="9" t="s">
        <v>56</v>
      </c>
      <c r="C29" s="2" t="s">
        <v>93</v>
      </c>
      <c r="D29" s="2"/>
      <c r="E29" s="2">
        <v>2</v>
      </c>
      <c r="F29" s="2"/>
      <c r="G29" s="2"/>
      <c r="H29" s="2" t="s">
        <v>93</v>
      </c>
      <c r="I29" s="2">
        <v>3.6499999999999998E-2</v>
      </c>
      <c r="J29" s="29">
        <v>0.92200000000000004</v>
      </c>
      <c r="K29" s="1">
        <v>1984.43</v>
      </c>
      <c r="L29" s="30">
        <f t="shared" si="0"/>
        <v>72.431695000000005</v>
      </c>
    </row>
    <row r="30" spans="1:12" x14ac:dyDescent="0.25">
      <c r="A30" s="1">
        <v>24</v>
      </c>
      <c r="B30" s="9" t="s">
        <v>57</v>
      </c>
      <c r="C30" s="2" t="s">
        <v>93</v>
      </c>
      <c r="D30" s="2"/>
      <c r="E30" s="2">
        <v>2</v>
      </c>
      <c r="F30" s="2"/>
      <c r="G30" s="2"/>
      <c r="H30" s="2" t="s">
        <v>93</v>
      </c>
      <c r="I30" s="2">
        <v>3.6499999999999998E-2</v>
      </c>
      <c r="J30" s="29">
        <v>0.92200000000000004</v>
      </c>
      <c r="K30" s="1">
        <v>1984.43</v>
      </c>
      <c r="L30" s="30">
        <f t="shared" si="0"/>
        <v>72.431695000000005</v>
      </c>
    </row>
    <row r="31" spans="1:12" x14ac:dyDescent="0.25">
      <c r="A31" s="1">
        <v>25</v>
      </c>
      <c r="B31" s="9" t="s">
        <v>58</v>
      </c>
      <c r="C31" s="2" t="s">
        <v>93</v>
      </c>
      <c r="D31" s="2"/>
      <c r="E31" s="2">
        <v>2</v>
      </c>
      <c r="F31" s="2"/>
      <c r="G31" s="2"/>
      <c r="H31" s="2" t="s">
        <v>93</v>
      </c>
      <c r="I31" s="2">
        <v>3.6499999999999998E-2</v>
      </c>
      <c r="J31" s="29">
        <v>0.92200000000000004</v>
      </c>
      <c r="K31" s="1">
        <v>1984.43</v>
      </c>
      <c r="L31" s="30">
        <f t="shared" si="0"/>
        <v>72.431695000000005</v>
      </c>
    </row>
    <row r="32" spans="1:12" x14ac:dyDescent="0.25">
      <c r="A32" s="1">
        <v>26</v>
      </c>
      <c r="B32" s="9" t="s">
        <v>59</v>
      </c>
      <c r="C32" s="2" t="s">
        <v>93</v>
      </c>
      <c r="D32" s="2"/>
      <c r="E32" s="2">
        <v>2</v>
      </c>
      <c r="F32" s="2"/>
      <c r="G32" s="2" t="s">
        <v>93</v>
      </c>
      <c r="H32" s="2"/>
      <c r="I32" s="2">
        <v>3.6499999999999998E-2</v>
      </c>
      <c r="J32" s="30">
        <v>0.93</v>
      </c>
      <c r="K32" s="1">
        <v>1984.43</v>
      </c>
      <c r="L32" s="30">
        <f t="shared" si="0"/>
        <v>72.431695000000005</v>
      </c>
    </row>
    <row r="33" spans="1:12" x14ac:dyDescent="0.25">
      <c r="A33" s="1">
        <v>27</v>
      </c>
      <c r="B33" s="9" t="s">
        <v>60</v>
      </c>
      <c r="C33" s="2" t="s">
        <v>93</v>
      </c>
      <c r="D33" s="2"/>
      <c r="E33" s="2">
        <v>3</v>
      </c>
      <c r="F33" s="2"/>
      <c r="G33" s="2" t="s">
        <v>93</v>
      </c>
      <c r="H33" s="2"/>
      <c r="I33" s="2">
        <v>2.29E-2</v>
      </c>
      <c r="J33" s="30">
        <v>0.92</v>
      </c>
      <c r="K33" s="1">
        <v>1984.43</v>
      </c>
      <c r="L33" s="30">
        <f t="shared" si="0"/>
        <v>45.443446999999999</v>
      </c>
    </row>
    <row r="34" spans="1:12" x14ac:dyDescent="0.25">
      <c r="A34" s="1">
        <v>28</v>
      </c>
      <c r="B34" s="9" t="s">
        <v>61</v>
      </c>
      <c r="C34" s="2" t="s">
        <v>93</v>
      </c>
      <c r="D34" s="2"/>
      <c r="E34" s="2">
        <v>3</v>
      </c>
      <c r="F34" s="2"/>
      <c r="G34" s="2" t="s">
        <v>93</v>
      </c>
      <c r="H34" s="2"/>
      <c r="I34" s="2">
        <v>2.29E-2</v>
      </c>
      <c r="J34" s="30">
        <v>0.92</v>
      </c>
      <c r="K34" s="1">
        <v>1984.43</v>
      </c>
      <c r="L34" s="30">
        <f t="shared" si="0"/>
        <v>45.443446999999999</v>
      </c>
    </row>
    <row r="35" spans="1:12" x14ac:dyDescent="0.25">
      <c r="A35" s="1">
        <v>29</v>
      </c>
      <c r="B35" s="9" t="s">
        <v>62</v>
      </c>
      <c r="C35" s="2" t="s">
        <v>93</v>
      </c>
      <c r="D35" s="2"/>
      <c r="E35" s="2">
        <v>2</v>
      </c>
      <c r="F35" s="2"/>
      <c r="G35" s="2"/>
      <c r="H35" s="2" t="s">
        <v>93</v>
      </c>
      <c r="I35" s="2">
        <v>3.6499999999999998E-2</v>
      </c>
      <c r="J35" s="29">
        <v>0.92200000000000004</v>
      </c>
      <c r="K35" s="1">
        <v>1984.43</v>
      </c>
      <c r="L35" s="30">
        <f t="shared" si="0"/>
        <v>72.431695000000005</v>
      </c>
    </row>
    <row r="36" spans="1:12" x14ac:dyDescent="0.25">
      <c r="A36" s="1">
        <v>30</v>
      </c>
      <c r="B36" s="9" t="s">
        <v>63</v>
      </c>
      <c r="C36" s="2" t="s">
        <v>93</v>
      </c>
      <c r="D36" s="2"/>
      <c r="E36" s="2">
        <v>2</v>
      </c>
      <c r="F36" s="2"/>
      <c r="G36" s="2" t="s">
        <v>93</v>
      </c>
      <c r="H36" s="2"/>
      <c r="I36" s="2">
        <v>3.6499999999999998E-2</v>
      </c>
      <c r="J36" s="30">
        <v>0.93</v>
      </c>
      <c r="K36" s="1">
        <v>1984.43</v>
      </c>
      <c r="L36" s="30">
        <f t="shared" si="0"/>
        <v>72.431695000000005</v>
      </c>
    </row>
    <row r="37" spans="1:12" x14ac:dyDescent="0.25">
      <c r="A37" s="1">
        <v>31</v>
      </c>
      <c r="B37" s="9" t="s">
        <v>64</v>
      </c>
      <c r="C37" s="2" t="s">
        <v>93</v>
      </c>
      <c r="D37" s="2"/>
      <c r="E37" s="2">
        <v>2</v>
      </c>
      <c r="F37" s="2"/>
      <c r="G37" s="2"/>
      <c r="H37" s="2" t="s">
        <v>93</v>
      </c>
      <c r="I37" s="2">
        <v>3.6499999999999998E-2</v>
      </c>
      <c r="J37" s="29">
        <v>0.92200000000000004</v>
      </c>
      <c r="K37" s="1">
        <v>1984.43</v>
      </c>
      <c r="L37" s="30">
        <f t="shared" si="0"/>
        <v>72.431695000000005</v>
      </c>
    </row>
    <row r="38" spans="1:12" x14ac:dyDescent="0.25">
      <c r="A38" s="1">
        <v>32</v>
      </c>
      <c r="B38" s="9" t="s">
        <v>65</v>
      </c>
      <c r="C38" s="2" t="s">
        <v>93</v>
      </c>
      <c r="D38" s="2"/>
      <c r="E38" s="2">
        <v>3</v>
      </c>
      <c r="F38" s="2"/>
      <c r="G38" s="2" t="s">
        <v>93</v>
      </c>
      <c r="H38" s="2"/>
      <c r="I38" s="2">
        <v>2.29E-2</v>
      </c>
      <c r="J38" s="30">
        <v>0.92</v>
      </c>
      <c r="K38" s="1">
        <v>1984.43</v>
      </c>
      <c r="L38" s="30">
        <f t="shared" si="0"/>
        <v>45.443446999999999</v>
      </c>
    </row>
    <row r="39" spans="1:12" x14ac:dyDescent="0.25">
      <c r="A39" s="1">
        <v>33</v>
      </c>
      <c r="B39" s="9" t="s">
        <v>66</v>
      </c>
      <c r="C39" s="2" t="s">
        <v>93</v>
      </c>
      <c r="D39" s="2"/>
      <c r="E39" s="2">
        <v>2</v>
      </c>
      <c r="F39" s="2"/>
      <c r="G39" s="2" t="s">
        <v>93</v>
      </c>
      <c r="H39" s="2"/>
      <c r="I39" s="2">
        <v>3.6499999999999998E-2</v>
      </c>
      <c r="J39" s="30">
        <v>0.93</v>
      </c>
      <c r="K39" s="1">
        <v>1984.43</v>
      </c>
      <c r="L39" s="30">
        <f t="shared" si="0"/>
        <v>72.431695000000005</v>
      </c>
    </row>
    <row r="40" spans="1:12" x14ac:dyDescent="0.25">
      <c r="A40" s="1">
        <v>34</v>
      </c>
      <c r="B40" s="9" t="s">
        <v>67</v>
      </c>
      <c r="C40" s="2" t="s">
        <v>93</v>
      </c>
      <c r="D40" s="2"/>
      <c r="E40" s="2">
        <v>3</v>
      </c>
      <c r="F40" s="2" t="s">
        <v>93</v>
      </c>
      <c r="G40" s="2"/>
      <c r="H40" s="2"/>
      <c r="I40" s="2">
        <v>2.3099999999999999E-2</v>
      </c>
      <c r="J40" s="30">
        <v>0.95</v>
      </c>
      <c r="K40" s="1">
        <v>1984.43</v>
      </c>
      <c r="L40" s="30">
        <f t="shared" si="0"/>
        <v>45.840333000000001</v>
      </c>
    </row>
    <row r="41" spans="1:12" x14ac:dyDescent="0.25">
      <c r="A41" s="1">
        <v>35</v>
      </c>
      <c r="B41" s="9" t="s">
        <v>68</v>
      </c>
      <c r="C41" s="2" t="s">
        <v>93</v>
      </c>
      <c r="D41" s="2"/>
      <c r="E41" s="2">
        <v>2</v>
      </c>
      <c r="F41" s="2"/>
      <c r="G41" s="2"/>
      <c r="H41" s="2" t="s">
        <v>93</v>
      </c>
      <c r="I41" s="2">
        <v>3.6499999999999998E-2</v>
      </c>
      <c r="J41" s="29">
        <v>0.92200000000000004</v>
      </c>
      <c r="K41" s="1">
        <v>1984.43</v>
      </c>
      <c r="L41" s="30">
        <f t="shared" si="0"/>
        <v>72.431695000000005</v>
      </c>
    </row>
    <row r="42" spans="1:12" x14ac:dyDescent="0.25">
      <c r="A42" s="1">
        <v>36</v>
      </c>
      <c r="B42" s="11" t="s">
        <v>69</v>
      </c>
      <c r="C42" s="2" t="s">
        <v>93</v>
      </c>
      <c r="D42" s="2"/>
      <c r="E42" s="2">
        <v>3</v>
      </c>
      <c r="F42" s="2"/>
      <c r="G42" s="2" t="s">
        <v>93</v>
      </c>
      <c r="H42" s="2"/>
      <c r="I42" s="2">
        <v>2.29E-2</v>
      </c>
      <c r="J42" s="30">
        <v>0.92</v>
      </c>
      <c r="K42" s="1">
        <v>1984.43</v>
      </c>
      <c r="L42" s="30">
        <f t="shared" si="0"/>
        <v>45.443446999999999</v>
      </c>
    </row>
    <row r="43" spans="1:12" x14ac:dyDescent="0.25">
      <c r="A43" s="1">
        <v>37</v>
      </c>
      <c r="B43" s="8" t="s">
        <v>70</v>
      </c>
      <c r="C43" s="2"/>
      <c r="D43" s="2" t="s">
        <v>93</v>
      </c>
      <c r="E43" s="2">
        <v>7</v>
      </c>
      <c r="F43" s="2"/>
      <c r="G43" s="2" t="s">
        <v>93</v>
      </c>
      <c r="H43" s="2"/>
      <c r="I43" s="2">
        <v>1.1900000000000001E-2</v>
      </c>
      <c r="J43" s="30">
        <v>0.71</v>
      </c>
      <c r="K43" s="1">
        <v>1984.43</v>
      </c>
      <c r="L43" s="30">
        <f t="shared" si="0"/>
        <v>23.614717000000002</v>
      </c>
    </row>
    <row r="44" spans="1:12" x14ac:dyDescent="0.25">
      <c r="A44" s="1">
        <v>38</v>
      </c>
      <c r="B44" s="8" t="s">
        <v>71</v>
      </c>
      <c r="C44" s="2"/>
      <c r="D44" s="2" t="s">
        <v>93</v>
      </c>
      <c r="E44" s="2">
        <v>4</v>
      </c>
      <c r="F44" s="2" t="s">
        <v>93</v>
      </c>
      <c r="G44" s="2"/>
      <c r="H44" s="2"/>
      <c r="I44" s="2">
        <v>1.2699999999999999E-2</v>
      </c>
      <c r="J44" s="30">
        <v>0.75</v>
      </c>
      <c r="K44" s="1">
        <v>1984.43</v>
      </c>
      <c r="L44" s="30">
        <f t="shared" si="0"/>
        <v>25.202261</v>
      </c>
    </row>
    <row r="45" spans="1:12" x14ac:dyDescent="0.25">
      <c r="A45" s="1">
        <v>39</v>
      </c>
      <c r="B45" s="8" t="s">
        <v>72</v>
      </c>
      <c r="C45" s="2"/>
      <c r="D45" s="2" t="s">
        <v>93</v>
      </c>
      <c r="E45" s="2">
        <v>6.7</v>
      </c>
      <c r="F45" s="2" t="s">
        <v>93</v>
      </c>
      <c r="G45" s="2"/>
      <c r="H45" s="2"/>
      <c r="I45" s="2">
        <v>1.1900000000000001E-2</v>
      </c>
      <c r="J45" s="30">
        <v>0.71</v>
      </c>
      <c r="K45" s="1">
        <v>1984.43</v>
      </c>
      <c r="L45" s="30">
        <f t="shared" si="0"/>
        <v>23.614717000000002</v>
      </c>
    </row>
    <row r="46" spans="1:12" x14ac:dyDescent="0.25">
      <c r="A46" s="1">
        <v>40</v>
      </c>
      <c r="B46" s="11" t="s">
        <v>73</v>
      </c>
      <c r="C46" s="2"/>
      <c r="D46" s="2" t="s">
        <v>93</v>
      </c>
      <c r="E46" s="2">
        <v>9</v>
      </c>
      <c r="F46" s="2" t="s">
        <v>93</v>
      </c>
      <c r="G46" s="2"/>
      <c r="H46" s="2"/>
      <c r="I46" s="2">
        <v>1.12E-2</v>
      </c>
      <c r="J46" s="30">
        <v>0.66</v>
      </c>
      <c r="K46" s="1">
        <v>1984.43</v>
      </c>
      <c r="L46" s="30">
        <f t="shared" si="0"/>
        <v>22.225616000000002</v>
      </c>
    </row>
    <row r="47" spans="1:12" x14ac:dyDescent="0.25">
      <c r="A47" s="1">
        <v>41</v>
      </c>
      <c r="B47" s="8" t="s">
        <v>74</v>
      </c>
      <c r="C47" s="2"/>
      <c r="D47" s="2" t="s">
        <v>93</v>
      </c>
      <c r="E47" s="2">
        <v>7</v>
      </c>
      <c r="F47" s="2"/>
      <c r="G47" s="2" t="s">
        <v>93</v>
      </c>
      <c r="H47" s="2"/>
      <c r="I47" s="2">
        <v>1.1900000000000001E-2</v>
      </c>
      <c r="J47" s="30">
        <v>0.71</v>
      </c>
      <c r="K47" s="1">
        <v>1984.43</v>
      </c>
      <c r="L47" s="30">
        <f t="shared" si="0"/>
        <v>23.614717000000002</v>
      </c>
    </row>
    <row r="48" spans="1:12" x14ac:dyDescent="0.25">
      <c r="A48" s="1">
        <v>42</v>
      </c>
      <c r="B48" s="8" t="s">
        <v>75</v>
      </c>
      <c r="C48" s="2"/>
      <c r="D48" s="2" t="s">
        <v>93</v>
      </c>
      <c r="E48" s="2">
        <v>9</v>
      </c>
      <c r="F48" s="2"/>
      <c r="G48" s="2" t="s">
        <v>93</v>
      </c>
      <c r="H48" s="2"/>
      <c r="I48" s="2">
        <v>1.1299999999999999E-2</v>
      </c>
      <c r="J48" s="30">
        <v>0.65</v>
      </c>
      <c r="K48" s="1">
        <v>1984.43</v>
      </c>
      <c r="L48" s="30">
        <f t="shared" si="0"/>
        <v>22.424059</v>
      </c>
    </row>
    <row r="49" spans="1:12" x14ac:dyDescent="0.25">
      <c r="A49" s="1">
        <v>43</v>
      </c>
      <c r="B49" s="8" t="s">
        <v>76</v>
      </c>
      <c r="C49" s="2"/>
      <c r="D49" s="2" t="s">
        <v>93</v>
      </c>
      <c r="E49" s="2">
        <v>9</v>
      </c>
      <c r="F49" s="2"/>
      <c r="G49" s="2" t="s">
        <v>93</v>
      </c>
      <c r="H49" s="2"/>
      <c r="I49" s="2">
        <v>1.1299999999999999E-2</v>
      </c>
      <c r="J49" s="30">
        <v>0.65</v>
      </c>
      <c r="K49" s="1">
        <v>1984.43</v>
      </c>
      <c r="L49" s="30">
        <f t="shared" si="0"/>
        <v>22.424059</v>
      </c>
    </row>
    <row r="50" spans="1:12" x14ac:dyDescent="0.25">
      <c r="A50" s="1">
        <v>44</v>
      </c>
      <c r="B50" s="8" t="s">
        <v>77</v>
      </c>
      <c r="C50" s="2"/>
      <c r="D50" s="2" t="s">
        <v>93</v>
      </c>
      <c r="E50" s="2">
        <v>9</v>
      </c>
      <c r="F50" s="2"/>
      <c r="G50" s="2" t="s">
        <v>93</v>
      </c>
      <c r="H50" s="2"/>
      <c r="I50" s="2">
        <v>1.1299999999999999E-2</v>
      </c>
      <c r="J50" s="30">
        <v>0.65</v>
      </c>
      <c r="K50" s="1">
        <v>1984.43</v>
      </c>
      <c r="L50" s="30">
        <f t="shared" si="0"/>
        <v>22.424059</v>
      </c>
    </row>
    <row r="51" spans="1:12" x14ac:dyDescent="0.25">
      <c r="A51" s="1">
        <v>45</v>
      </c>
      <c r="B51" s="8" t="s">
        <v>78</v>
      </c>
      <c r="C51" s="2"/>
      <c r="D51" s="2" t="s">
        <v>93</v>
      </c>
      <c r="E51" s="2">
        <v>9</v>
      </c>
      <c r="F51" s="2"/>
      <c r="G51" s="2" t="s">
        <v>93</v>
      </c>
      <c r="H51" s="2"/>
      <c r="I51" s="2">
        <v>1.1299999999999999E-2</v>
      </c>
      <c r="J51" s="30">
        <v>0.65</v>
      </c>
      <c r="K51" s="1">
        <v>1984.43</v>
      </c>
      <c r="L51" s="30">
        <f t="shared" si="0"/>
        <v>22.424059</v>
      </c>
    </row>
    <row r="52" spans="1:12" x14ac:dyDescent="0.25">
      <c r="A52" s="1">
        <v>46</v>
      </c>
      <c r="B52" s="8" t="s">
        <v>79</v>
      </c>
      <c r="C52" s="2"/>
      <c r="D52" s="2" t="s">
        <v>93</v>
      </c>
      <c r="E52" s="2">
        <v>5</v>
      </c>
      <c r="F52" s="2" t="s">
        <v>93</v>
      </c>
      <c r="G52" s="2"/>
      <c r="H52" s="2"/>
      <c r="I52" s="2">
        <v>1.2699999999999999E-2</v>
      </c>
      <c r="J52" s="30">
        <v>0.75</v>
      </c>
      <c r="K52" s="1">
        <v>1984.43</v>
      </c>
      <c r="L52" s="30">
        <f t="shared" si="0"/>
        <v>25.202261</v>
      </c>
    </row>
    <row r="53" spans="1:12" x14ac:dyDescent="0.25">
      <c r="A53" s="1">
        <v>47</v>
      </c>
      <c r="B53" s="8" t="s">
        <v>80</v>
      </c>
      <c r="C53" s="2"/>
      <c r="D53" s="2" t="s">
        <v>93</v>
      </c>
      <c r="E53" s="2">
        <v>5</v>
      </c>
      <c r="F53" s="2" t="s">
        <v>93</v>
      </c>
      <c r="G53" s="2"/>
      <c r="H53" s="2"/>
      <c r="I53" s="2">
        <v>1.2699999999999999E-2</v>
      </c>
      <c r="J53" s="30">
        <v>0.75</v>
      </c>
      <c r="K53" s="1">
        <v>1984.43</v>
      </c>
      <c r="L53" s="30">
        <f t="shared" si="0"/>
        <v>25.202261</v>
      </c>
    </row>
    <row r="54" spans="1:12" x14ac:dyDescent="0.25">
      <c r="A54" s="1">
        <v>48</v>
      </c>
      <c r="B54" s="8" t="s">
        <v>81</v>
      </c>
      <c r="C54" s="2"/>
      <c r="D54" s="2" t="s">
        <v>93</v>
      </c>
      <c r="E54" s="2">
        <v>5</v>
      </c>
      <c r="F54" s="2" t="s">
        <v>93</v>
      </c>
      <c r="G54" s="2"/>
      <c r="H54" s="2"/>
      <c r="I54" s="2">
        <v>1.2699999999999999E-2</v>
      </c>
      <c r="J54" s="30">
        <v>0.75</v>
      </c>
      <c r="K54" s="1">
        <v>1984.43</v>
      </c>
      <c r="L54" s="30">
        <f t="shared" si="0"/>
        <v>25.202261</v>
      </c>
    </row>
    <row r="55" spans="1:12" x14ac:dyDescent="0.25">
      <c r="A55" s="1">
        <v>49</v>
      </c>
      <c r="B55" s="8" t="s">
        <v>82</v>
      </c>
      <c r="C55" s="2"/>
      <c r="D55" s="2" t="s">
        <v>93</v>
      </c>
      <c r="E55" s="2">
        <v>5</v>
      </c>
      <c r="F55" s="2" t="s">
        <v>93</v>
      </c>
      <c r="G55" s="2"/>
      <c r="H55" s="2"/>
      <c r="I55" s="2">
        <v>1.2699999999999999E-2</v>
      </c>
      <c r="J55" s="30">
        <v>0.75</v>
      </c>
      <c r="K55" s="1">
        <v>1984.43</v>
      </c>
      <c r="L55" s="30">
        <f t="shared" si="0"/>
        <v>25.202261</v>
      </c>
    </row>
    <row r="56" spans="1:12" x14ac:dyDescent="0.25">
      <c r="A56" s="1">
        <v>50</v>
      </c>
      <c r="B56" s="8" t="s">
        <v>83</v>
      </c>
      <c r="C56" s="2" t="s">
        <v>93</v>
      </c>
      <c r="D56" s="2"/>
      <c r="E56" s="2">
        <v>2</v>
      </c>
      <c r="F56" s="2"/>
      <c r="G56" s="2"/>
      <c r="H56" s="2" t="s">
        <v>93</v>
      </c>
      <c r="I56" s="2">
        <v>3.6499999999999998E-2</v>
      </c>
      <c r="J56" s="29">
        <v>0.92200000000000004</v>
      </c>
      <c r="K56" s="1">
        <v>1984.43</v>
      </c>
      <c r="L56" s="30">
        <f t="shared" si="0"/>
        <v>72.431695000000005</v>
      </c>
    </row>
    <row r="57" spans="1:12" ht="25.5" x14ac:dyDescent="0.25">
      <c r="A57" s="1">
        <v>51</v>
      </c>
      <c r="B57" s="11" t="s">
        <v>84</v>
      </c>
      <c r="C57" s="2"/>
      <c r="D57" s="2" t="s">
        <v>93</v>
      </c>
      <c r="E57" s="2">
        <v>9</v>
      </c>
      <c r="F57" s="2"/>
      <c r="G57" s="2" t="s">
        <v>93</v>
      </c>
      <c r="H57" s="2"/>
      <c r="I57" s="2">
        <v>1.1299999999999999E-2</v>
      </c>
      <c r="J57" s="30">
        <v>0.65</v>
      </c>
      <c r="K57" s="1">
        <v>1984.43</v>
      </c>
      <c r="L57" s="30">
        <f t="shared" si="0"/>
        <v>22.424059</v>
      </c>
    </row>
    <row r="58" spans="1:12" ht="25.5" x14ac:dyDescent="0.25">
      <c r="A58" s="1">
        <v>52</v>
      </c>
      <c r="B58" s="11" t="s">
        <v>85</v>
      </c>
      <c r="C58" s="2"/>
      <c r="D58" s="2" t="s">
        <v>93</v>
      </c>
      <c r="E58" s="2">
        <v>9</v>
      </c>
      <c r="F58" s="2"/>
      <c r="G58" s="2" t="s">
        <v>93</v>
      </c>
      <c r="H58" s="2"/>
      <c r="I58" s="2">
        <v>1.1299999999999999E-2</v>
      </c>
      <c r="J58" s="30">
        <v>0.65</v>
      </c>
      <c r="K58" s="1">
        <v>1984.43</v>
      </c>
      <c r="L58" s="30">
        <f t="shared" si="0"/>
        <v>22.424059</v>
      </c>
    </row>
    <row r="59" spans="1:12" x14ac:dyDescent="0.25">
      <c r="A59" s="1">
        <v>53</v>
      </c>
      <c r="B59" s="11" t="s">
        <v>86</v>
      </c>
      <c r="C59" s="2"/>
      <c r="D59" s="2" t="s">
        <v>93</v>
      </c>
      <c r="E59" s="2">
        <v>9</v>
      </c>
      <c r="F59" s="2"/>
      <c r="G59" s="2" t="s">
        <v>93</v>
      </c>
      <c r="H59" s="2"/>
      <c r="I59" s="2">
        <v>1.1299999999999999E-2</v>
      </c>
      <c r="J59" s="30">
        <v>0.65</v>
      </c>
      <c r="K59" s="1">
        <v>1984.43</v>
      </c>
      <c r="L59" s="30">
        <f t="shared" si="0"/>
        <v>22.424059</v>
      </c>
    </row>
    <row r="60" spans="1:12" x14ac:dyDescent="0.25">
      <c r="A60" s="1">
        <v>54</v>
      </c>
      <c r="B60" s="8" t="s">
        <v>87</v>
      </c>
      <c r="C60" s="2"/>
      <c r="D60" s="2" t="s">
        <v>93</v>
      </c>
      <c r="E60" s="2">
        <v>9</v>
      </c>
      <c r="F60" s="2"/>
      <c r="G60" s="2" t="s">
        <v>93</v>
      </c>
      <c r="H60" s="2"/>
      <c r="I60" s="2">
        <v>1.1299999999999999E-2</v>
      </c>
      <c r="J60" s="30">
        <v>0.65</v>
      </c>
      <c r="K60" s="1">
        <v>1984.43</v>
      </c>
      <c r="L60" s="30">
        <f t="shared" si="0"/>
        <v>22.424059</v>
      </c>
    </row>
    <row r="61" spans="1:12" x14ac:dyDescent="0.25">
      <c r="A61" s="1">
        <v>55</v>
      </c>
      <c r="B61" s="8" t="s">
        <v>88</v>
      </c>
      <c r="C61" s="2"/>
      <c r="D61" s="2" t="s">
        <v>93</v>
      </c>
      <c r="E61" s="2">
        <v>9</v>
      </c>
      <c r="F61" s="2"/>
      <c r="G61" s="2" t="s">
        <v>93</v>
      </c>
      <c r="H61" s="2"/>
      <c r="I61" s="2">
        <v>1.1299999999999999E-2</v>
      </c>
      <c r="J61" s="30">
        <v>0.65</v>
      </c>
      <c r="K61" s="1">
        <v>1984.43</v>
      </c>
      <c r="L61" s="30">
        <f t="shared" si="0"/>
        <v>22.424059</v>
      </c>
    </row>
    <row r="62" spans="1:12" x14ac:dyDescent="0.25">
      <c r="A62" s="1">
        <v>56</v>
      </c>
      <c r="B62" s="8" t="s">
        <v>89</v>
      </c>
      <c r="C62" s="2"/>
      <c r="D62" s="2" t="s">
        <v>93</v>
      </c>
      <c r="E62" s="2">
        <v>9</v>
      </c>
      <c r="F62" s="2"/>
      <c r="G62" s="2" t="s">
        <v>93</v>
      </c>
      <c r="H62" s="2"/>
      <c r="I62" s="2">
        <v>1.1299999999999999E-2</v>
      </c>
      <c r="J62" s="30">
        <v>0.65</v>
      </c>
      <c r="K62" s="1">
        <v>1984.43</v>
      </c>
      <c r="L62" s="30">
        <f t="shared" si="0"/>
        <v>22.424059</v>
      </c>
    </row>
    <row r="63" spans="1:12" ht="25.5" x14ac:dyDescent="0.25">
      <c r="A63" s="1">
        <v>57</v>
      </c>
      <c r="B63" s="11" t="s">
        <v>90</v>
      </c>
      <c r="C63" s="2"/>
      <c r="D63" s="2" t="s">
        <v>93</v>
      </c>
      <c r="E63" s="2">
        <v>9</v>
      </c>
      <c r="F63" s="2"/>
      <c r="G63" s="2" t="s">
        <v>93</v>
      </c>
      <c r="H63" s="2"/>
      <c r="I63" s="2">
        <v>1.1299999999999999E-2</v>
      </c>
      <c r="J63" s="30">
        <v>0.65</v>
      </c>
      <c r="K63" s="1">
        <v>1984.43</v>
      </c>
      <c r="L63" s="30">
        <f t="shared" si="0"/>
        <v>22.424059</v>
      </c>
    </row>
    <row r="64" spans="1:12" x14ac:dyDescent="0.25">
      <c r="A64" s="1">
        <v>58</v>
      </c>
      <c r="B64" s="11" t="s">
        <v>91</v>
      </c>
      <c r="C64" s="2" t="s">
        <v>93</v>
      </c>
      <c r="D64" s="2"/>
      <c r="E64" s="2">
        <v>9</v>
      </c>
      <c r="F64" s="2"/>
      <c r="G64" s="2" t="s">
        <v>93</v>
      </c>
      <c r="H64" s="2"/>
      <c r="I64" s="2">
        <v>2.0299999999999999E-2</v>
      </c>
      <c r="J64" s="30">
        <v>0.94</v>
      </c>
      <c r="K64" s="1">
        <v>1984.43</v>
      </c>
      <c r="L64" s="30">
        <f t="shared" si="0"/>
        <v>40.283929000000001</v>
      </c>
    </row>
    <row r="66" spans="1:12" ht="34.5" customHeight="1" x14ac:dyDescent="0.25">
      <c r="A66" s="37" t="s">
        <v>113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</sheetData>
  <mergeCells count="14">
    <mergeCell ref="B2:I2"/>
    <mergeCell ref="B3:I3"/>
    <mergeCell ref="C5:D5"/>
    <mergeCell ref="B5:B6"/>
    <mergeCell ref="E5:E6"/>
    <mergeCell ref="F5:F6"/>
    <mergeCell ref="H5:H6"/>
    <mergeCell ref="G5:G6"/>
    <mergeCell ref="A66:L66"/>
    <mergeCell ref="K5:K6"/>
    <mergeCell ref="L5:L6"/>
    <mergeCell ref="J5:J6"/>
    <mergeCell ref="A5:A6"/>
    <mergeCell ref="I5:I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view="pageBreakPreview" topLeftCell="A11" zoomScale="85" zoomScaleNormal="100" zoomScaleSheetLayoutView="85" workbookViewId="0">
      <selection activeCell="G12" sqref="G12"/>
    </sheetView>
  </sheetViews>
  <sheetFormatPr defaultRowHeight="15" x14ac:dyDescent="0.25"/>
  <cols>
    <col min="2" max="2" width="25.140625" customWidth="1"/>
    <col min="3" max="3" width="37.42578125" customWidth="1"/>
    <col min="4" max="4" width="26.28515625" customWidth="1"/>
    <col min="5" max="5" width="22.140625" customWidth="1"/>
    <col min="6" max="6" width="17.140625" customWidth="1"/>
    <col min="7" max="7" width="18" customWidth="1"/>
  </cols>
  <sheetData>
    <row r="1" spans="2:7" x14ac:dyDescent="0.25">
      <c r="E1" s="49" t="s">
        <v>14</v>
      </c>
      <c r="F1" s="49"/>
      <c r="G1" s="49"/>
    </row>
    <row r="3" spans="2:7" ht="15.75" x14ac:dyDescent="0.25">
      <c r="B3" s="43" t="s">
        <v>17</v>
      </c>
      <c r="C3" s="43"/>
      <c r="D3" s="43"/>
      <c r="E3" s="43"/>
      <c r="F3" s="43"/>
      <c r="G3" s="43"/>
    </row>
    <row r="4" spans="2:7" ht="15.75" x14ac:dyDescent="0.25">
      <c r="B4" s="43" t="s">
        <v>26</v>
      </c>
      <c r="C4" s="43"/>
      <c r="D4" s="43"/>
      <c r="E4" s="43"/>
      <c r="F4" s="43"/>
      <c r="G4" s="43"/>
    </row>
    <row r="6" spans="2:7" ht="14.45" customHeight="1" x14ac:dyDescent="0.25">
      <c r="B6" s="50" t="s">
        <v>0</v>
      </c>
      <c r="C6" s="52" t="s">
        <v>11</v>
      </c>
      <c r="D6" s="52" t="s">
        <v>12</v>
      </c>
      <c r="E6" s="52" t="s">
        <v>29</v>
      </c>
      <c r="F6" s="52" t="s">
        <v>30</v>
      </c>
      <c r="G6" s="52" t="s">
        <v>31</v>
      </c>
    </row>
    <row r="7" spans="2:7" ht="60.6" customHeight="1" x14ac:dyDescent="0.25">
      <c r="B7" s="51"/>
      <c r="C7" s="53"/>
      <c r="D7" s="53"/>
      <c r="E7" s="53"/>
      <c r="F7" s="53"/>
      <c r="G7" s="53"/>
    </row>
    <row r="8" spans="2:7" ht="30.6" customHeight="1" x14ac:dyDescent="0.25">
      <c r="B8" s="46" t="s">
        <v>27</v>
      </c>
      <c r="C8" s="47"/>
      <c r="D8" s="47"/>
      <c r="E8" s="47"/>
      <c r="F8" s="47"/>
      <c r="G8" s="48"/>
    </row>
    <row r="9" spans="2:7" ht="149.25" customHeight="1" x14ac:dyDescent="0.25">
      <c r="B9" s="26" t="s">
        <v>101</v>
      </c>
      <c r="C9" s="17" t="s">
        <v>96</v>
      </c>
      <c r="D9" s="15" t="s">
        <v>95</v>
      </c>
      <c r="E9" s="16">
        <v>3.93</v>
      </c>
      <c r="F9" s="16">
        <v>3.4609999999999999</v>
      </c>
      <c r="G9" s="16">
        <v>7.391</v>
      </c>
    </row>
    <row r="10" spans="2:7" ht="149.25" customHeight="1" x14ac:dyDescent="0.25">
      <c r="B10" s="27" t="s">
        <v>109</v>
      </c>
      <c r="C10" s="17" t="s">
        <v>102</v>
      </c>
      <c r="D10" s="15" t="s">
        <v>95</v>
      </c>
      <c r="E10" s="16">
        <v>2.29</v>
      </c>
      <c r="F10" s="16">
        <v>1.637</v>
      </c>
      <c r="G10" s="16" t="s">
        <v>100</v>
      </c>
    </row>
    <row r="11" spans="2:7" ht="149.25" customHeight="1" x14ac:dyDescent="0.25">
      <c r="B11" s="27" t="s">
        <v>110</v>
      </c>
      <c r="C11" s="17" t="s">
        <v>111</v>
      </c>
      <c r="D11" s="15" t="s">
        <v>95</v>
      </c>
      <c r="E11" s="16">
        <v>3.7069999999999999</v>
      </c>
      <c r="F11" s="16">
        <v>3.1269999999999998</v>
      </c>
      <c r="G11" s="16">
        <v>6.8339999999999996</v>
      </c>
    </row>
    <row r="12" spans="2:7" ht="23.45" customHeight="1" x14ac:dyDescent="0.25">
      <c r="B12" s="1"/>
      <c r="C12" s="14"/>
      <c r="D12" s="14"/>
      <c r="E12" s="16"/>
      <c r="F12" s="16"/>
      <c r="G12" s="16"/>
    </row>
    <row r="13" spans="2:7" x14ac:dyDescent="0.25">
      <c r="B13" s="46" t="s">
        <v>28</v>
      </c>
      <c r="C13" s="47"/>
      <c r="D13" s="47"/>
      <c r="E13" s="47"/>
      <c r="F13" s="47"/>
      <c r="G13" s="48"/>
    </row>
    <row r="14" spans="2:7" ht="135.75" customHeight="1" x14ac:dyDescent="0.25">
      <c r="B14" s="26" t="s">
        <v>103</v>
      </c>
      <c r="C14" s="17" t="s">
        <v>96</v>
      </c>
      <c r="D14" s="15" t="s">
        <v>95</v>
      </c>
      <c r="E14" s="16">
        <v>4.4809999999999999</v>
      </c>
      <c r="F14" s="16">
        <v>2.91</v>
      </c>
      <c r="G14" s="16">
        <v>7.391</v>
      </c>
    </row>
    <row r="15" spans="2:7" ht="25.5" customHeight="1" x14ac:dyDescent="0.25">
      <c r="B15" s="19"/>
      <c r="C15" s="20"/>
      <c r="D15" s="21"/>
      <c r="E15" s="22"/>
      <c r="F15" s="22"/>
      <c r="G15" s="23"/>
    </row>
    <row r="16" spans="2:7" ht="24.6" customHeight="1" x14ac:dyDescent="0.25">
      <c r="B16" s="46" t="s">
        <v>13</v>
      </c>
      <c r="C16" s="47"/>
      <c r="D16" s="47"/>
      <c r="E16" s="47"/>
      <c r="F16" s="47"/>
      <c r="G16" s="48"/>
    </row>
    <row r="17" spans="2:7" ht="21.6" customHeight="1" x14ac:dyDescent="0.25">
      <c r="B17" s="1" t="s">
        <v>97</v>
      </c>
      <c r="C17" s="1"/>
      <c r="D17" s="1"/>
      <c r="E17" s="1"/>
      <c r="F17" s="1"/>
      <c r="G17" s="1"/>
    </row>
    <row r="18" spans="2:7" ht="19.149999999999999" customHeight="1" x14ac:dyDescent="0.25">
      <c r="B18" s="1"/>
      <c r="C18" s="1"/>
      <c r="D18" s="1"/>
      <c r="E18" s="1"/>
      <c r="F18" s="1"/>
      <c r="G18" s="1"/>
    </row>
    <row r="21" spans="2:7" x14ac:dyDescent="0.25">
      <c r="B21" t="s">
        <v>7</v>
      </c>
    </row>
  </sheetData>
  <mergeCells count="12">
    <mergeCell ref="B8:G8"/>
    <mergeCell ref="B13:G13"/>
    <mergeCell ref="B16:G16"/>
    <mergeCell ref="E1:G1"/>
    <mergeCell ref="B3:G3"/>
    <mergeCell ref="B4:G4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1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view="pageBreakPreview" topLeftCell="A13" zoomScaleNormal="100" zoomScaleSheetLayoutView="100" workbookViewId="0">
      <selection activeCell="H18" sqref="H18"/>
    </sheetView>
  </sheetViews>
  <sheetFormatPr defaultRowHeight="15" x14ac:dyDescent="0.25"/>
  <cols>
    <col min="2" max="2" width="51.28515625" customWidth="1"/>
    <col min="3" max="3" width="28.28515625" customWidth="1"/>
    <col min="4" max="4" width="25.7109375" customWidth="1"/>
    <col min="5" max="5" width="24.7109375" customWidth="1"/>
    <col min="7" max="7" width="20" customWidth="1"/>
  </cols>
  <sheetData>
    <row r="2" spans="2:8" x14ac:dyDescent="0.25">
      <c r="D2" s="3" t="s">
        <v>16</v>
      </c>
      <c r="E2" s="3"/>
    </row>
    <row r="4" spans="2:8" ht="15.75" x14ac:dyDescent="0.25">
      <c r="B4" s="43" t="s">
        <v>18</v>
      </c>
      <c r="C4" s="43"/>
      <c r="D4" s="43"/>
      <c r="E4" s="43"/>
    </row>
    <row r="5" spans="2:8" ht="15.75" x14ac:dyDescent="0.25">
      <c r="B5" s="43" t="s">
        <v>19</v>
      </c>
      <c r="C5" s="43"/>
      <c r="D5" s="43"/>
      <c r="E5" s="43"/>
    </row>
    <row r="7" spans="2:8" ht="14.45" customHeight="1" x14ac:dyDescent="0.25">
      <c r="B7" s="50" t="s">
        <v>0</v>
      </c>
      <c r="C7" s="39" t="s">
        <v>20</v>
      </c>
      <c r="D7" s="52" t="s">
        <v>94</v>
      </c>
      <c r="E7" s="52" t="s">
        <v>33</v>
      </c>
      <c r="F7" s="39" t="s">
        <v>106</v>
      </c>
      <c r="G7" s="39" t="s">
        <v>107</v>
      </c>
    </row>
    <row r="8" spans="2:8" ht="93" customHeight="1" x14ac:dyDescent="0.25">
      <c r="B8" s="51"/>
      <c r="C8" s="40"/>
      <c r="D8" s="53"/>
      <c r="E8" s="53"/>
      <c r="F8" s="40"/>
      <c r="G8" s="40"/>
    </row>
    <row r="9" spans="2:8" ht="26.45" customHeight="1" x14ac:dyDescent="0.25">
      <c r="B9" s="4" t="s">
        <v>21</v>
      </c>
      <c r="C9" s="5"/>
      <c r="D9" s="5"/>
      <c r="E9" s="6"/>
    </row>
    <row r="10" spans="2:8" x14ac:dyDescent="0.25">
      <c r="B10" s="4" t="s">
        <v>99</v>
      </c>
      <c r="C10" s="5"/>
      <c r="D10" s="5"/>
      <c r="E10" s="47"/>
      <c r="F10" s="47"/>
      <c r="G10" s="48"/>
    </row>
    <row r="11" spans="2:8" ht="30" x14ac:dyDescent="0.25">
      <c r="B11" s="24" t="s">
        <v>104</v>
      </c>
      <c r="C11" s="1" t="s">
        <v>23</v>
      </c>
      <c r="D11" s="1" t="s">
        <v>25</v>
      </c>
      <c r="E11" s="31">
        <v>8.0299999999999996E-2</v>
      </c>
      <c r="F11" s="29">
        <v>0.75</v>
      </c>
      <c r="G11" s="33">
        <f>E11*F11</f>
        <v>6.0225000000000001E-2</v>
      </c>
      <c r="H11" s="36"/>
    </row>
    <row r="12" spans="2:8" x14ac:dyDescent="0.25">
      <c r="B12" s="18" t="s">
        <v>98</v>
      </c>
      <c r="C12" s="1" t="s">
        <v>24</v>
      </c>
      <c r="D12" s="1" t="s">
        <v>25</v>
      </c>
      <c r="E12" s="31">
        <v>7.7200000000000005E-2</v>
      </c>
      <c r="F12" s="29">
        <v>0.78</v>
      </c>
      <c r="G12" s="33">
        <f>E12*F12</f>
        <v>6.0216000000000006E-2</v>
      </c>
      <c r="H12" s="36"/>
    </row>
    <row r="13" spans="2:8" x14ac:dyDescent="0.25">
      <c r="B13" s="56" t="s">
        <v>22</v>
      </c>
      <c r="C13" s="57"/>
      <c r="D13" s="57"/>
      <c r="E13" s="57"/>
    </row>
    <row r="14" spans="2:8" x14ac:dyDescent="0.25">
      <c r="B14" s="1"/>
      <c r="C14" s="1" t="s">
        <v>23</v>
      </c>
      <c r="D14" s="1" t="s">
        <v>25</v>
      </c>
      <c r="E14" s="31"/>
    </row>
    <row r="15" spans="2:8" x14ac:dyDescent="0.25">
      <c r="B15" s="1"/>
      <c r="C15" s="1" t="s">
        <v>24</v>
      </c>
      <c r="D15" s="1" t="s">
        <v>25</v>
      </c>
      <c r="E15" s="31"/>
    </row>
    <row r="16" spans="2:8" x14ac:dyDescent="0.25">
      <c r="B16" s="4" t="s">
        <v>32</v>
      </c>
      <c r="C16" s="5"/>
      <c r="D16" s="5"/>
      <c r="E16" s="32"/>
    </row>
    <row r="17" spans="2:7" x14ac:dyDescent="0.25">
      <c r="B17" s="46" t="s">
        <v>99</v>
      </c>
      <c r="C17" s="47"/>
      <c r="D17" s="47"/>
      <c r="E17" s="48"/>
    </row>
    <row r="18" spans="2:7" ht="127.5" customHeight="1" x14ac:dyDescent="0.25">
      <c r="B18" s="34" t="s">
        <v>112</v>
      </c>
      <c r="C18" s="28" t="s">
        <v>23</v>
      </c>
      <c r="D18" s="28" t="s">
        <v>25</v>
      </c>
      <c r="E18" s="35">
        <v>8.3400000000000002E-2</v>
      </c>
      <c r="F18" s="16">
        <v>0.72</v>
      </c>
      <c r="G18" s="35">
        <v>0.06</v>
      </c>
    </row>
    <row r="19" spans="2:7" x14ac:dyDescent="0.25">
      <c r="B19" s="25"/>
      <c r="C19" s="1" t="s">
        <v>24</v>
      </c>
      <c r="D19" s="1" t="s">
        <v>25</v>
      </c>
      <c r="E19" s="31"/>
      <c r="F19" s="1"/>
      <c r="G19" s="31"/>
    </row>
    <row r="20" spans="2:7" x14ac:dyDescent="0.25">
      <c r="B20" s="54" t="s">
        <v>22</v>
      </c>
      <c r="C20" s="55"/>
      <c r="D20" s="55"/>
      <c r="E20" s="55"/>
    </row>
    <row r="21" spans="2:7" x14ac:dyDescent="0.25">
      <c r="B21" s="1"/>
      <c r="C21" s="1" t="s">
        <v>23</v>
      </c>
      <c r="D21" s="1" t="s">
        <v>25</v>
      </c>
      <c r="E21" s="1"/>
    </row>
    <row r="22" spans="2:7" x14ac:dyDescent="0.25">
      <c r="B22" s="1"/>
      <c r="C22" s="1" t="s">
        <v>24</v>
      </c>
      <c r="D22" s="1" t="s">
        <v>25</v>
      </c>
      <c r="E22" s="1"/>
    </row>
    <row r="24" spans="2:7" x14ac:dyDescent="0.25">
      <c r="B24" t="s">
        <v>7</v>
      </c>
    </row>
  </sheetData>
  <mergeCells count="12">
    <mergeCell ref="F7:F8"/>
    <mergeCell ref="G7:G8"/>
    <mergeCell ref="E10:G10"/>
    <mergeCell ref="B20:E20"/>
    <mergeCell ref="B5:E5"/>
    <mergeCell ref="B13:E13"/>
    <mergeCell ref="B17:E17"/>
    <mergeCell ref="B4:E4"/>
    <mergeCell ref="B7:B8"/>
    <mergeCell ref="C7:C8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отоплен.11-нп</vt:lpstr>
      <vt:lpstr>норматив вода 12-нп</vt:lpstr>
      <vt:lpstr>норматив подогрев. 12-нп</vt:lpstr>
      <vt:lpstr>Лист1</vt:lpstr>
      <vt:lpstr>'норматив вода 12-нп'!Область_печати</vt:lpstr>
      <vt:lpstr>'норматив подогрев. 12-нп'!Область_печати</vt:lpstr>
      <vt:lpstr>'отоплен.11-нп'!Область_печати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2019-07-29T09:31:16Z</dcterms:modified>
</cp:coreProperties>
</file>